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День 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F12"/>
  <c r="F13"/>
  <c r="G13"/>
  <c r="H13"/>
  <c r="I13"/>
  <c r="J13"/>
  <c r="F14"/>
  <c r="F17"/>
  <c r="F18"/>
</calcChain>
</file>

<file path=xl/sharedStrings.xml><?xml version="1.0" encoding="utf-8"?>
<sst xmlns="http://schemas.openxmlformats.org/spreadsheetml/2006/main" count="65" uniqueCount="57">
  <si>
    <t>1/50</t>
  </si>
  <si>
    <t>Хлеб пшеничный</t>
  </si>
  <si>
    <t>Промышленный выпуск</t>
  </si>
  <si>
    <t>Хлеб бел.</t>
  </si>
  <si>
    <t>1/25</t>
  </si>
  <si>
    <t>Хлеб ржаной</t>
  </si>
  <si>
    <t>Хлеб черн.</t>
  </si>
  <si>
    <t>1/200</t>
  </si>
  <si>
    <t>Сок фруктовый</t>
  </si>
  <si>
    <t>Н 2020***, № 54-7хн-2020</t>
  </si>
  <si>
    <t>Напиток</t>
  </si>
  <si>
    <t>1/150</t>
  </si>
  <si>
    <t>Макаронные изделия отварные</t>
  </si>
  <si>
    <t>М 2017*, № 309</t>
  </si>
  <si>
    <t>Гарнир</t>
  </si>
  <si>
    <t>1/100</t>
  </si>
  <si>
    <t>Котлета "Домашняя" с соусом томатным</t>
  </si>
  <si>
    <t>ТТК № 2063,            М 2016**,№ 366</t>
  </si>
  <si>
    <t>2 блюдо</t>
  </si>
  <si>
    <t>1/200/10</t>
  </si>
  <si>
    <t>Суп картофельный с бобовыми, с гренками</t>
  </si>
  <si>
    <t>М 2017*, № 102</t>
  </si>
  <si>
    <t>1 блюдо</t>
  </si>
  <si>
    <t>1/60</t>
  </si>
  <si>
    <t>Огурец свежий</t>
  </si>
  <si>
    <t>Закуска</t>
  </si>
  <si>
    <t>Обед</t>
  </si>
  <si>
    <t>Завтрак 2</t>
  </si>
  <si>
    <t>Апельсин свежий</t>
  </si>
  <si>
    <t>Сладкое</t>
  </si>
  <si>
    <t>Чай с сахаром</t>
  </si>
  <si>
    <t>Н 2020***, № 54-2гн-2020</t>
  </si>
  <si>
    <t>Гор.напиток</t>
  </si>
  <si>
    <t>Яйцо варёное</t>
  </si>
  <si>
    <t>М 2017*, № 209</t>
  </si>
  <si>
    <t>Хол.блюдо</t>
  </si>
  <si>
    <t>Каша вязкая молочная манная</t>
  </si>
  <si>
    <t>М 2017*, №175</t>
  </si>
  <si>
    <t>Гор. Блюдо</t>
  </si>
  <si>
    <t>1/25/10</t>
  </si>
  <si>
    <t>Бутерброд с маслом сливочным</t>
  </si>
  <si>
    <t>М 2017*, № 1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</si>
  <si>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</si>
  <si>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</si>
  <si>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</si>
  <si>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</si>
  <si>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</si>
  <si>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</si>
  <si>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г.</t>
  </si>
  <si>
    <t>Блюдо</t>
  </si>
  <si>
    <t>№ рецептуры</t>
  </si>
  <si>
    <t>Раздел</t>
  </si>
  <si>
    <t>Прием пищи</t>
  </si>
  <si>
    <t>23 мая</t>
  </si>
  <si>
    <t>День</t>
  </si>
  <si>
    <t>Отд./кор</t>
  </si>
  <si>
    <t>Гимназия № 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</si>
</sst>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0" fillId="0" borderId="0" xfId="0" applyAlignment="1"/>
    <xf numFmtId="0" fontId="2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G19" sqref="G19"/>
    </sheetView>
  </sheetViews>
  <sheetFormatPr defaultRowHeight="15.75"/>
  <cols>
    <col min="1" max="1" width="11.140625" customWidth="1"/>
    <col min="2" max="2" width="13.5703125" customWidth="1"/>
    <col min="3" max="3" width="16.85546875" style="2" customWidth="1"/>
    <col min="4" max="4" width="36.85546875" bestFit="1" customWidth="1"/>
    <col min="5" max="5" width="14.85546875" customWidth="1"/>
    <col min="6" max="6" width="5" style="1" bestFit="1" customWidth="1"/>
    <col min="7" max="7" width="12.42578125" bestFit="1" customWidth="1"/>
    <col min="8" max="8" width="6.140625" bestFit="1" customWidth="1"/>
    <col min="9" max="9" width="6" bestFit="1" customWidth="1"/>
    <col min="10" max="10" width="9.42578125" bestFit="1" customWidth="1"/>
  </cols>
  <sheetData>
    <row r="1" spans="1:11">
      <c r="C1" s="32"/>
      <c r="D1" s="31"/>
      <c r="E1" s="31"/>
      <c r="G1" s="30"/>
      <c r="H1" s="29"/>
      <c r="I1" s="29"/>
      <c r="J1" s="29"/>
    </row>
    <row r="2" spans="1:11">
      <c r="A2" t="s">
        <v>56</v>
      </c>
      <c r="B2" s="33"/>
      <c r="C2" s="33"/>
      <c r="D2" s="33"/>
      <c r="E2" s="28" t="s">
        <v>55</v>
      </c>
      <c r="G2" s="28"/>
      <c r="H2" s="28"/>
      <c r="I2" s="28" t="s">
        <v>54</v>
      </c>
      <c r="J2" s="28" t="s">
        <v>53</v>
      </c>
    </row>
    <row r="3" spans="1:11" ht="15">
      <c r="A3" s="27" t="s">
        <v>52</v>
      </c>
      <c r="B3" s="27" t="s">
        <v>51</v>
      </c>
      <c r="C3" s="26" t="s">
        <v>50</v>
      </c>
      <c r="D3" s="26" t="s">
        <v>49</v>
      </c>
      <c r="E3" s="26" t="s">
        <v>48</v>
      </c>
      <c r="F3" s="27" t="s">
        <v>47</v>
      </c>
      <c r="G3" s="26" t="s">
        <v>46</v>
      </c>
      <c r="H3" s="25" t="s">
        <v>45</v>
      </c>
      <c r="I3" s="25" t="s">
        <v>44</v>
      </c>
      <c r="J3" s="25" t="s">
        <v>43</v>
      </c>
    </row>
    <row r="4" spans="1:11" ht="15">
      <c r="A4" s="34" t="s">
        <v>42</v>
      </c>
      <c r="B4" s="10" t="s">
        <v>25</v>
      </c>
      <c r="C4" s="13" t="s">
        <v>41</v>
      </c>
      <c r="D4" s="15" t="s">
        <v>40</v>
      </c>
      <c r="E4" s="14" t="s">
        <v>39</v>
      </c>
      <c r="F4" s="6">
        <v>12</v>
      </c>
      <c r="G4" s="13">
        <v>119.8</v>
      </c>
      <c r="H4" s="13">
        <v>2.1</v>
      </c>
      <c r="I4" s="13">
        <v>6.6</v>
      </c>
      <c r="J4" s="13">
        <v>13</v>
      </c>
    </row>
    <row r="5" spans="1:11" ht="15">
      <c r="A5" s="35"/>
      <c r="B5" s="10" t="s">
        <v>38</v>
      </c>
      <c r="C5" s="9" t="s">
        <v>37</v>
      </c>
      <c r="D5" s="8" t="s">
        <v>36</v>
      </c>
      <c r="E5" s="14" t="s">
        <v>7</v>
      </c>
      <c r="F5" s="6">
        <f>13/150*200</f>
        <v>17.333333333333336</v>
      </c>
      <c r="G5" s="11">
        <v>246.2</v>
      </c>
      <c r="H5" s="11">
        <v>5.8</v>
      </c>
      <c r="I5" s="11">
        <v>10.6</v>
      </c>
      <c r="J5" s="11">
        <v>31.9</v>
      </c>
    </row>
    <row r="6" spans="1:11" ht="15">
      <c r="A6" s="35"/>
      <c r="B6" s="10" t="s">
        <v>35</v>
      </c>
      <c r="C6" s="9" t="s">
        <v>34</v>
      </c>
      <c r="D6" s="8" t="s">
        <v>33</v>
      </c>
      <c r="E6" s="14" t="s">
        <v>0</v>
      </c>
      <c r="F6" s="6">
        <v>15</v>
      </c>
      <c r="G6" s="13">
        <v>78.55</v>
      </c>
      <c r="H6" s="11">
        <v>6.35</v>
      </c>
      <c r="I6" s="11">
        <v>5.75</v>
      </c>
      <c r="J6" s="11">
        <v>0.35</v>
      </c>
    </row>
    <row r="7" spans="1:11" ht="25.5">
      <c r="A7" s="35"/>
      <c r="B7" s="10" t="s">
        <v>32</v>
      </c>
      <c r="C7" s="9" t="s">
        <v>31</v>
      </c>
      <c r="D7" s="8" t="s">
        <v>30</v>
      </c>
      <c r="E7" s="7" t="s">
        <v>7</v>
      </c>
      <c r="F7" s="6">
        <v>3</v>
      </c>
      <c r="G7" s="11">
        <v>26.4</v>
      </c>
      <c r="H7" s="5">
        <v>0.2</v>
      </c>
      <c r="I7" s="5">
        <v>0</v>
      </c>
      <c r="J7" s="5">
        <v>6.4</v>
      </c>
      <c r="K7" s="24"/>
    </row>
    <row r="8" spans="1:11" ht="25.5">
      <c r="A8" s="36"/>
      <c r="B8" s="10" t="s">
        <v>29</v>
      </c>
      <c r="C8" s="9" t="s">
        <v>2</v>
      </c>
      <c r="D8" s="8" t="s">
        <v>28</v>
      </c>
      <c r="E8" s="7" t="s">
        <v>7</v>
      </c>
      <c r="F8" s="6">
        <v>31.7</v>
      </c>
      <c r="G8" s="13">
        <v>47.6</v>
      </c>
      <c r="H8" s="11">
        <v>0</v>
      </c>
      <c r="I8" s="11">
        <v>0</v>
      </c>
      <c r="J8" s="11">
        <v>11.9</v>
      </c>
    </row>
    <row r="9" spans="1:11" ht="15">
      <c r="A9" s="34" t="s">
        <v>27</v>
      </c>
      <c r="B9" s="10"/>
      <c r="C9" s="16"/>
      <c r="D9" s="22"/>
      <c r="E9" s="21"/>
      <c r="F9" s="23"/>
      <c r="G9" s="19"/>
      <c r="H9" s="18"/>
      <c r="I9" s="18"/>
      <c r="J9" s="18"/>
    </row>
    <row r="10" spans="1:11" ht="15">
      <c r="A10" s="35"/>
      <c r="B10" s="10"/>
      <c r="C10" s="16"/>
      <c r="D10" s="22"/>
      <c r="E10" s="21"/>
      <c r="F10" s="20"/>
      <c r="G10" s="19"/>
      <c r="H10" s="18"/>
      <c r="I10" s="18"/>
      <c r="J10" s="18"/>
    </row>
    <row r="11" spans="1:11" ht="15">
      <c r="A11" s="36"/>
      <c r="B11" s="10"/>
      <c r="C11" s="16"/>
      <c r="D11" s="22"/>
      <c r="E11" s="21"/>
      <c r="F11" s="20"/>
      <c r="G11" s="19"/>
      <c r="H11" s="18"/>
      <c r="I11" s="18"/>
      <c r="J11" s="18"/>
    </row>
    <row r="12" spans="1:11" ht="25.5">
      <c r="A12" s="34" t="s">
        <v>26</v>
      </c>
      <c r="B12" s="10" t="s">
        <v>25</v>
      </c>
      <c r="C12" s="9" t="s">
        <v>2</v>
      </c>
      <c r="D12" s="8" t="s">
        <v>24</v>
      </c>
      <c r="E12" s="17" t="s">
        <v>23</v>
      </c>
      <c r="F12" s="6">
        <f>19/100*60</f>
        <v>11.4</v>
      </c>
      <c r="G12" s="11">
        <v>46.74</v>
      </c>
      <c r="H12" s="11">
        <v>0.02</v>
      </c>
      <c r="I12" s="11">
        <v>0</v>
      </c>
      <c r="J12" s="11">
        <v>4.62</v>
      </c>
    </row>
    <row r="13" spans="1:11" ht="15">
      <c r="A13" s="35"/>
      <c r="B13" s="10" t="s">
        <v>22</v>
      </c>
      <c r="C13" s="16" t="s">
        <v>21</v>
      </c>
      <c r="D13" s="15" t="s">
        <v>20</v>
      </c>
      <c r="E13" s="14" t="s">
        <v>19</v>
      </c>
      <c r="F13" s="6">
        <f>(12/250*200)+1.6</f>
        <v>11.2</v>
      </c>
      <c r="G13" s="5">
        <f>108.46+36.8</f>
        <v>145.26</v>
      </c>
      <c r="H13" s="13">
        <f>4.39+1.24</f>
        <v>5.63</v>
      </c>
      <c r="I13" s="13">
        <f>4.22*0.16</f>
        <v>0.67520000000000002</v>
      </c>
      <c r="J13" s="13">
        <f>13.23+7.6</f>
        <v>20.83</v>
      </c>
    </row>
    <row r="14" spans="1:11" ht="25.5">
      <c r="A14" s="35"/>
      <c r="B14" s="10" t="s">
        <v>18</v>
      </c>
      <c r="C14" s="9" t="s">
        <v>17</v>
      </c>
      <c r="D14" s="8" t="s">
        <v>16</v>
      </c>
      <c r="E14" s="7" t="s">
        <v>15</v>
      </c>
      <c r="F14" s="6">
        <f>34+3</f>
        <v>37</v>
      </c>
      <c r="G14" s="11">
        <v>187.26</v>
      </c>
      <c r="H14" s="11">
        <v>10.77</v>
      </c>
      <c r="I14" s="11">
        <v>10.66</v>
      </c>
      <c r="J14" s="11">
        <v>12.06</v>
      </c>
    </row>
    <row r="15" spans="1:11" ht="15">
      <c r="A15" s="35"/>
      <c r="B15" s="10" t="s">
        <v>14</v>
      </c>
      <c r="C15" s="9" t="s">
        <v>13</v>
      </c>
      <c r="D15" s="8" t="s">
        <v>12</v>
      </c>
      <c r="E15" s="7" t="s">
        <v>11</v>
      </c>
      <c r="F15" s="6">
        <v>10</v>
      </c>
      <c r="G15" s="11">
        <v>168.3</v>
      </c>
      <c r="H15" s="13">
        <v>5.5</v>
      </c>
      <c r="I15" s="13">
        <v>4.5</v>
      </c>
      <c r="J15" s="13">
        <v>26.45</v>
      </c>
    </row>
    <row r="16" spans="1:11" ht="25.5">
      <c r="A16" s="35"/>
      <c r="B16" s="10" t="s">
        <v>10</v>
      </c>
      <c r="C16" s="9" t="s">
        <v>9</v>
      </c>
      <c r="D16" s="8" t="s">
        <v>8</v>
      </c>
      <c r="E16" s="7" t="s">
        <v>7</v>
      </c>
      <c r="F16" s="6">
        <v>14</v>
      </c>
      <c r="G16" s="11">
        <v>93.2</v>
      </c>
      <c r="H16" s="11">
        <v>0.6</v>
      </c>
      <c r="I16" s="11">
        <v>0</v>
      </c>
      <c r="J16" s="11">
        <v>22.7</v>
      </c>
    </row>
    <row r="17" spans="1:10" ht="25.5">
      <c r="A17" s="35"/>
      <c r="B17" s="12" t="s">
        <v>6</v>
      </c>
      <c r="C17" s="9" t="s">
        <v>2</v>
      </c>
      <c r="D17" s="8" t="s">
        <v>5</v>
      </c>
      <c r="E17" s="7" t="s">
        <v>4</v>
      </c>
      <c r="F17" s="6">
        <f>2/20*25</f>
        <v>2.5</v>
      </c>
      <c r="G17" s="11">
        <v>57.52</v>
      </c>
      <c r="H17" s="11">
        <v>1.4</v>
      </c>
      <c r="I17" s="11">
        <v>0.28000000000000003</v>
      </c>
      <c r="J17" s="11">
        <v>12.35</v>
      </c>
    </row>
    <row r="18" spans="1:10" ht="25.5">
      <c r="A18" s="36"/>
      <c r="B18" s="10" t="s">
        <v>3</v>
      </c>
      <c r="C18" s="9" t="s">
        <v>2</v>
      </c>
      <c r="D18" s="8" t="s">
        <v>1</v>
      </c>
      <c r="E18" s="7" t="s">
        <v>0</v>
      </c>
      <c r="F18" s="6">
        <f>2/20*50</f>
        <v>5</v>
      </c>
      <c r="G18" s="5">
        <v>117.2</v>
      </c>
      <c r="H18" s="5">
        <v>3.8</v>
      </c>
      <c r="I18" s="5">
        <v>0.4</v>
      </c>
      <c r="J18" s="5">
        <v>24.6</v>
      </c>
    </row>
    <row r="19" spans="1:10">
      <c r="A19" s="3"/>
      <c r="B19" s="3"/>
      <c r="C19" s="4"/>
      <c r="D19" s="3"/>
      <c r="E19" s="3"/>
      <c r="G19" s="3"/>
      <c r="H19" s="3"/>
      <c r="I19" s="3"/>
      <c r="J19" s="3"/>
    </row>
    <row r="20" spans="1:10">
      <c r="A20" s="3"/>
      <c r="B20" s="3"/>
      <c r="C20" s="4"/>
      <c r="D20" s="3"/>
      <c r="E20" s="3"/>
      <c r="G20" s="3"/>
      <c r="H20" s="3"/>
      <c r="I20" s="3"/>
      <c r="J20" s="3"/>
    </row>
    <row r="21" spans="1:10">
      <c r="A21" s="3"/>
      <c r="B21" s="3"/>
      <c r="C21" s="4"/>
      <c r="D21" s="3"/>
      <c r="E21" s="3"/>
      <c r="G21" s="3"/>
      <c r="H21" s="3"/>
      <c r="I21" s="3"/>
      <c r="J21" s="3"/>
    </row>
    <row r="22" spans="1:10">
      <c r="A22" s="3"/>
      <c r="B22" s="3"/>
      <c r="C22" s="4"/>
      <c r="D22" s="3"/>
      <c r="E22" s="3"/>
      <c r="G22" s="3"/>
      <c r="H22" s="3"/>
      <c r="I22" s="3"/>
      <c r="J22" s="3"/>
    </row>
    <row r="23" spans="1:10">
      <c r="A23" s="3"/>
      <c r="B23" s="3"/>
      <c r="C23" s="4"/>
      <c r="D23" s="3"/>
      <c r="E23" s="3"/>
      <c r="G23" s="3"/>
      <c r="H23" s="3"/>
      <c r="I23" s="3"/>
      <c r="J23" s="3"/>
    </row>
    <row r="24" spans="1:10">
      <c r="A24" s="3"/>
      <c r="B24" s="3"/>
      <c r="C24" s="4"/>
      <c r="D24" s="3"/>
      <c r="E24" s="3"/>
      <c r="G24" s="3"/>
      <c r="H24" s="3"/>
      <c r="I24" s="3"/>
      <c r="J24" s="3"/>
    </row>
    <row r="25" spans="1:10">
      <c r="A25" s="3"/>
      <c r="B25" s="3"/>
      <c r="C25" s="4"/>
      <c r="D25" s="3"/>
      <c r="E25" s="3"/>
      <c r="G25" s="3"/>
      <c r="H25" s="3"/>
      <c r="I25" s="3"/>
      <c r="J25" s="3"/>
    </row>
    <row r="26" spans="1:10">
      <c r="A26" s="3"/>
      <c r="B26" s="3"/>
      <c r="C26" s="4"/>
      <c r="D26" s="3"/>
      <c r="E26" s="3"/>
      <c r="G26" s="3"/>
      <c r="H26" s="3"/>
      <c r="I26" s="3"/>
      <c r="J26" s="3"/>
    </row>
    <row r="27" spans="1:10">
      <c r="A27" s="3"/>
      <c r="B27" s="3"/>
      <c r="C27" s="4"/>
      <c r="D27" s="3"/>
      <c r="E27" s="3"/>
      <c r="G27" s="3"/>
      <c r="H27" s="3"/>
      <c r="I27" s="3"/>
      <c r="J27" s="3"/>
    </row>
  </sheetData>
  <mergeCells count="4">
    <mergeCell ref="B2:D2"/>
    <mergeCell ref="A4:A8"/>
    <mergeCell ref="A9:A11"/>
    <mergeCell ref="A12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давыдова</cp:lastModifiedBy>
  <dcterms:created xsi:type="dcterms:W3CDTF">2022-05-20T00:44:43Z</dcterms:created>
  <dcterms:modified xsi:type="dcterms:W3CDTF">2022-05-20T01:11:17Z</dcterms:modified>
</cp:coreProperties>
</file>